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<sst xmlns="http://schemas.openxmlformats.org/spreadsheetml/2006/main" count="132" uniqueCount="55">
  <si>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</si>
  <si>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</si>
  <si>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</si>
  <si>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</si>
  <si>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</si>
  <si>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</si>
  <si>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</si>
  <si>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</si>
  <si>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</si>
  <si>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</si>
  <si>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</si>
  <si>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</si>
  <si>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</si>
  <si>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</si>
  <si>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</si>
  <si>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</si>
  <si>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</si>
  <si>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</si>
  <si>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</si>
  <si>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</si>
  <si>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</si>
  <si>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</si>
  <si>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</si>
  <si>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</si>
  <si>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</si>
  <si>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</si>
  <si>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</si>
  <si>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</si>
  <si>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</si>
  <si>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</si>
  <si>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</si>
  <si>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</si>
  <si>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</si>
  <si>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Исмайлов Азат</t>
  </si>
  <si>
    <t>Уткулов Ринат</t>
  </si>
  <si>
    <t>Суфияров Эдуард</t>
  </si>
  <si>
    <t>Семенов Юрий</t>
  </si>
  <si>
    <t>Аглетдинов Руслан</t>
  </si>
  <si>
    <t>Старновский Семен</t>
  </si>
  <si>
    <t>Салягутдинов Дмитрий</t>
  </si>
  <si>
    <t>Хубатулин Ринат</t>
  </si>
  <si>
    <t>Хайруллин Ренат</t>
  </si>
  <si>
    <t>Сафиуллин Александр</t>
  </si>
  <si>
    <t>Кузнецов Дмитрий</t>
  </si>
  <si>
    <t>Иванов Дмитрий</t>
  </si>
  <si>
    <t>Полуфинал Турнира Дню защиты детей. 27 мая.</t>
  </si>
  <si>
    <t>Лобов Андрей</t>
  </si>
  <si>
    <t>Стародубцев Олег</t>
  </si>
  <si>
    <t>Барабанов Владимир</t>
  </si>
  <si>
    <t>Манюров Виль</t>
  </si>
  <si>
    <t>Нестеренко Георгий</t>
  </si>
  <si>
    <t>Поскряков Александр</t>
  </si>
  <si>
    <t>Кузнецов Олег</t>
  </si>
  <si>
    <t>Ильясов Анвар</t>
  </si>
  <si>
    <t>Гафурова Эльмира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</si>
</sst>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33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34</v>
      </c>
      <c r="B2" s="27"/>
      <c r="C2" s="28" t="s">
        <v>45</v>
      </c>
      <c r="D2" s="27"/>
      <c r="E2" s="27"/>
      <c r="F2" s="27"/>
      <c r="G2" s="27"/>
      <c r="H2" s="27"/>
      <c r="I2" s="27"/>
    </row>
    <row r="3" spans="1:9" ht="18">
      <c r="A3" s="23" t="s">
        <v>35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37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38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39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40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48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44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/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/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/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/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/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/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/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/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/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Полуфинал Турнира Дню защиты детей. 27 мая.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33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33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Нестеренко Георгий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44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Иванов Дмитрий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33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Лобов Андрей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>
        <f>СПИСОК!A24</f>
        <v>0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40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>
        <f>СПИСОК!A25</f>
        <v>0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40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Хубатулин Ринат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37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Аглетдинов Руслан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37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>
        <f>СПИСОК!A28</f>
        <v>0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37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Гафурова Эльмира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42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Сафиуллин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37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Кузнецов Дмитрий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Ильясов Анвар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>
        <f>СПИСОК!A29</f>
        <v>0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Семенов Юрий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Суфияров Эдуард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35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>
        <f>СПИСОК!A30</f>
        <v>0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35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Кузнецов Олег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48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Барабанов Владимир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35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Хайруллин Ренат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41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>
        <f>СПИСОК!A22</f>
        <v>0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38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>
        <f>СПИСОК!A27</f>
        <v>0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38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Старновский Семен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Салягутдинов Дмитрий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39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>
        <f>СПИСОК!A26</f>
        <v>0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39</v>
      </c>
      <c r="E55" s="11"/>
      <c r="F55" s="18">
        <v>-31</v>
      </c>
      <c r="G55" s="6" t="str">
        <f>IF(G35=F19,F51,IF(G35=F51,F19,0))</f>
        <v>Салягутдинов Дмитрий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>
        <f>СПИСОК!A23</f>
        <v>0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Стародубцев Олег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39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Манюров Виль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Суфияров Эдуард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Поскряков Александр</v>
      </c>
      <c r="C62" s="11"/>
      <c r="D62" s="11"/>
      <c r="E62" s="5"/>
      <c r="F62" s="7">
        <v>61</v>
      </c>
      <c r="G62" s="8" t="s">
        <v>35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34</v>
      </c>
      <c r="E63" s="4">
        <v>-59</v>
      </c>
      <c r="F63" s="10" t="str">
        <f>IF('--32 стр.2'!H30='--32 стр.2'!G26,'--32 стр.2'!G34,IF('--32 стр.2'!H30='--32 стр.2'!G34,'--32 стр.2'!G26,0))</f>
        <v>Исмайлов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Исмайлов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34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Уткулов Ринат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Хубатулин Ринат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40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Поскряков Александр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Старновский Семен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36</v>
      </c>
      <c r="D69" s="5"/>
      <c r="E69" s="5"/>
      <c r="F69" s="4">
        <v>-62</v>
      </c>
      <c r="G69" s="6" t="str">
        <f>IF(G67=F66,F68,IF(G67=F68,F66,0))</f>
        <v>Старновский Семен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Семенов Юрий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36</v>
      </c>
      <c r="E71" s="4">
        <v>-63</v>
      </c>
      <c r="F71" s="6" t="str">
        <f>IF(C69=B68,B70,IF(C69=B70,B68,0))</f>
        <v>Поскряков Александр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Сафиуллин Александр</v>
      </c>
      <c r="C72" s="11"/>
      <c r="D72" s="17" t="s">
        <v>6</v>
      </c>
      <c r="E72" s="5"/>
      <c r="F72" s="7">
        <v>66</v>
      </c>
      <c r="G72" s="8" t="s">
        <v>51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42</v>
      </c>
      <c r="D73" s="20"/>
      <c r="E73" s="4">
        <v>-64</v>
      </c>
      <c r="F73" s="10" t="str">
        <f>IF(C73=B72,B74,IF(C73=B74,B72,0))</f>
        <v>Лобов Андрей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Лобов Андрей</v>
      </c>
      <c r="C74" s="4">
        <v>-65</v>
      </c>
      <c r="D74" s="6" t="str">
        <f>IF(D71=C69,C73,IF(D71=C73,C69,0))</f>
        <v>Сафиуллин Александр</v>
      </c>
      <c r="E74" s="5"/>
      <c r="F74" s="4">
        <v>-66</v>
      </c>
      <c r="G74" s="6" t="str">
        <f>IF(G72=F71,F73,IF(G72=F73,F71,0))</f>
        <v>Лобов Андрей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Полуфинал Турнира Дню защиты детей. 27 мая.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Хубатулин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Нестеренко Георгий</v>
      </c>
      <c r="C6" s="7">
        <v>40</v>
      </c>
      <c r="D6" s="14" t="s">
        <v>51</v>
      </c>
      <c r="E6" s="7">
        <v>52</v>
      </c>
      <c r="F6" s="14" t="s">
        <v>40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Поскряков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>
        <f>IF('--32 стр.1'!C13='--32 стр.1'!B12,'--32 стр.1'!B14,IF('--32 стр.1'!C13='--32 стр.1'!B14,'--32 стр.1'!B12,0))</f>
        <v>0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>
        <f>IF('--32 стр.1'!C17='--32 стр.1'!B16,'--32 стр.1'!B18,IF('--32 стр.1'!C17='--32 стр.1'!B18,'--32 стр.1'!B16,0))</f>
        <v>0</v>
      </c>
      <c r="C10" s="7">
        <v>41</v>
      </c>
      <c r="D10" s="21" t="s">
        <v>47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Стародубцев Олег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>
        <f>IF('--32 стр.1'!C21='--32 стр.1'!B20,'--32 стр.1'!B22,IF('--32 стр.1'!C21='--32 стр.1'!B22,'--32 стр.1'!B20,0))</f>
        <v>0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Семенов Юрий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Гафурова Эльмира</v>
      </c>
      <c r="C14" s="7">
        <v>42</v>
      </c>
      <c r="D14" s="14" t="s">
        <v>41</v>
      </c>
      <c r="E14" s="7">
        <v>53</v>
      </c>
      <c r="F14" s="21" t="s">
        <v>48</v>
      </c>
      <c r="G14" s="7">
        <v>58</v>
      </c>
      <c r="H14" s="14" t="s">
        <v>48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Хайруллин Ренат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Ильясов Анвар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>
        <f>IF('--32 стр.1'!C33='--32 стр.1'!B32,'--32 стр.1'!B34,IF('--32 стр.1'!C33='--32 стр.1'!B34,'--32 стр.1'!B32,0))</f>
        <v>0</v>
      </c>
      <c r="C18" s="7">
        <v>43</v>
      </c>
      <c r="D18" s="21" t="s">
        <v>48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Суфияров Эдуард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Барабанов Владимир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>
        <f>IF('--32 стр.1'!C37='--32 стр.1'!B36,'--32 стр.1'!B38,IF('--32 стр.1'!C37='--32 стр.1'!B38,'--32 стр.1'!B36,0))</f>
        <v>0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Старновский Семен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Кузнецов Олег</v>
      </c>
      <c r="C22" s="7">
        <v>44</v>
      </c>
      <c r="D22" s="14" t="s">
        <v>43</v>
      </c>
      <c r="E22" s="7">
        <v>54</v>
      </c>
      <c r="F22" s="14" t="s">
        <v>38</v>
      </c>
      <c r="G22" s="15"/>
      <c r="H22" s="7">
        <v>60</v>
      </c>
      <c r="I22" s="26" t="s">
        <v>34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Кузнецов Дмитрий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>
        <f>IF('--32 стр.1'!C45='--32 стр.1'!B44,'--32 стр.1'!B46,IF('--32 стр.1'!C45='--32 стр.1'!B46,'--32 стр.1'!B44,0))</f>
        <v>0</v>
      </c>
      <c r="C24" s="5"/>
      <c r="D24" s="7">
        <v>50</v>
      </c>
      <c r="E24" s="21" t="s">
        <v>42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>
        <f>IF('--32 стр.1'!C49='--32 стр.1'!B48,'--32 стр.1'!B50,IF('--32 стр.1'!C49='--32 стр.1'!B50,'--32 стр.1'!B48,0))</f>
        <v>0</v>
      </c>
      <c r="C26" s="7">
        <v>45</v>
      </c>
      <c r="D26" s="21" t="s">
        <v>42</v>
      </c>
      <c r="E26" s="15"/>
      <c r="F26" s="7">
        <v>57</v>
      </c>
      <c r="G26" s="14" t="s">
        <v>34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Сафиуллин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>
        <f>IF('--32 стр.1'!C53='--32 стр.1'!B52,'--32 стр.1'!B54,IF('--32 стр.1'!C53='--32 стр.1'!B54,'--32 стр.1'!B52,0))</f>
        <v>0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Уткулов Ринат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>
        <f>IF('--32 стр.1'!C57='--32 стр.1'!B56,'--32 стр.1'!B58,IF('--32 стр.1'!C57='--32 стр.1'!B58,'--32 стр.1'!B56,0))</f>
        <v>0</v>
      </c>
      <c r="C30" s="7">
        <v>46</v>
      </c>
      <c r="D30" s="14" t="s">
        <v>46</v>
      </c>
      <c r="E30" s="7">
        <v>55</v>
      </c>
      <c r="F30" s="21" t="s">
        <v>34</v>
      </c>
      <c r="G30" s="7">
        <v>59</v>
      </c>
      <c r="H30" s="21" t="s">
        <v>34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Лобов Андрей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Манюров Виль</v>
      </c>
      <c r="C32" s="5"/>
      <c r="D32" s="7">
        <v>51</v>
      </c>
      <c r="E32" s="21" t="s">
        <v>46</v>
      </c>
      <c r="F32" s="5"/>
      <c r="G32" s="11"/>
      <c r="H32" s="4">
        <v>-60</v>
      </c>
      <c r="I32" s="31" t="str">
        <f>IF(I22=H14,H30,IF(I22=H30,H14,0))</f>
        <v>Барабанов Владимир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49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Исмайлов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Иванов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Нестеренко Георгий</v>
      </c>
      <c r="C37" s="5"/>
      <c r="D37" s="5"/>
      <c r="E37" s="5"/>
      <c r="F37" s="4">
        <v>-48</v>
      </c>
      <c r="G37" s="6" t="str">
        <f>IF(E8=D6,D10,IF(E8=D10,D6,0))</f>
        <v>Стародубцев Олег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Хайруллин Ренат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50</v>
      </c>
      <c r="E40" s="5"/>
      <c r="F40" s="5"/>
      <c r="G40" s="5"/>
      <c r="H40" s="7">
        <v>69</v>
      </c>
      <c r="I40" s="25" t="s">
        <v>47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Гафурова Эльмира</v>
      </c>
      <c r="C41" s="11"/>
      <c r="D41" s="11"/>
      <c r="E41" s="5"/>
      <c r="F41" s="4">
        <v>-50</v>
      </c>
      <c r="G41" s="6" t="str">
        <f>IF(E24=D22,D26,IF(E24=D26,D22,0))</f>
        <v>Кузнецов Дмитрий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43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Ильясов Анвар</v>
      </c>
      <c r="C43" s="5"/>
      <c r="D43" s="11"/>
      <c r="E43" s="5"/>
      <c r="F43" s="4">
        <v>-51</v>
      </c>
      <c r="G43" s="10" t="str">
        <f>IF(E32=D30,D34,IF(E32=D34,D30,0))</f>
        <v>Манюров Виль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44</v>
      </c>
      <c r="F44" s="5"/>
      <c r="G44" s="5"/>
      <c r="H44" s="4">
        <v>-69</v>
      </c>
      <c r="I44" s="6" t="str">
        <f>IF(I40=H38,H42,IF(I40=H42,H38,0))</f>
        <v>Кузнецов Дмитрий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Кузнецов Олег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Хайруллин Ренат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Манюров Виль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44</v>
      </c>
      <c r="E48" s="5"/>
      <c r="F48" s="5"/>
      <c r="G48" s="5"/>
      <c r="H48" s="4">
        <v>-70</v>
      </c>
      <c r="I48" s="6" t="str">
        <f>IF(I46=H45,H47,IF(I46=H47,H45,0))</f>
        <v>Манюров Виль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44</v>
      </c>
      <c r="D50" s="4">
        <v>-77</v>
      </c>
      <c r="E50" s="6" t="str">
        <f>IF(E44=D40,D48,IF(E44=D48,D40,0))</f>
        <v>Нестеренко Георгий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Иванов Дмитрий</v>
      </c>
      <c r="C51" s="5"/>
      <c r="D51" s="5"/>
      <c r="E51" s="16" t="s">
        <v>17</v>
      </c>
      <c r="F51" s="5"/>
      <c r="G51" s="7">
        <v>79</v>
      </c>
      <c r="H51" s="14" t="s">
        <v>53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Гафурова Эльмира</v>
      </c>
      <c r="E52" s="20"/>
      <c r="F52" s="4">
        <v>-72</v>
      </c>
      <c r="G52" s="10" t="str">
        <f>IF(C42=B41,B43,IF(C42=B43,B41,0))</f>
        <v>Ильясов Анвар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53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Кузнецов Олег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Кузнецов Олег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2007-05-26T13:21:08Z</cp:lastPrinted>
  <dcterms:modified xsi:type="dcterms:W3CDTF">2007-05-29T05:23:37Z</dcterms:modified>
  <cp:category/>
  <cp:version/>
  <cp:contentType/>
  <cp:contentStatus/>
</cp:coreProperties>
</file>